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B28" i="1" l="1"/>
  <c r="B27" i="1"/>
  <c r="B26" i="1"/>
  <c r="B25" i="1"/>
  <c r="B24" i="1"/>
  <c r="B23" i="1" l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</calcChain>
</file>

<file path=xl/sharedStrings.xml><?xml version="1.0" encoding="utf-8"?>
<sst xmlns="http://schemas.openxmlformats.org/spreadsheetml/2006/main" count="96" uniqueCount="58">
  <si>
    <t xml:space="preserve">№ /№ </t>
  </si>
  <si>
    <t>№ проверки</t>
  </si>
  <si>
    <t>№ в реестре</t>
  </si>
  <si>
    <t>Наименование организации</t>
  </si>
  <si>
    <t>ИНН</t>
  </si>
  <si>
    <t>Сроки плановой проверки</t>
  </si>
  <si>
    <t>Итог плановой проверки</t>
  </si>
  <si>
    <t>Дата проверки</t>
  </si>
  <si>
    <t>Нарушений нет</t>
  </si>
  <si>
    <t>Искючены, плановая проверка не проводилась</t>
  </si>
  <si>
    <t>АО «Новая Авиация»/ Акционерное общество «Новая Авиация»</t>
  </si>
  <si>
    <t xml:space="preserve">АО «Моспроект-4»/ Акционерное общество Московский научно-исследовательский и проектный институт объектов культуры, отдыха, спорта и здравоохранения «Моспроект-4» </t>
  </si>
  <si>
    <t>ООО «НИЦ «ФОРС»/ Общество с ограниченной ответственностью «Научно-исследовательский центр «ФОРС»</t>
  </si>
  <si>
    <t>ООО «БНН»/ Общество с ограниченной ответственностью «БашНИПИнефть»</t>
  </si>
  <si>
    <t>ООО «ДКМ»/ Общество с ограниченной ответственностью «ДЕВЕЛОПМЕНТ ЭНД КОНСТРАКШН МЕНЕДЖМЕНТ»</t>
  </si>
  <si>
    <t>ООО «Альтитуда Инжиниринг»/ Общество с ограниченной ответственностью «Альтитуда Инжиниринг»</t>
  </si>
  <si>
    <t>ООО «РТ-СоцСтрой»/ Общество с ограниченной ответственностью «РТ-СоцСтрой»</t>
  </si>
  <si>
    <t>ИП Родюков А.Н. / Индивидуальный предприниматель Родюков Алексей Никонович</t>
  </si>
  <si>
    <t>ООО «ГеоКАП»/ Общество с ограниченной ответственностью «ГеоКАП»</t>
  </si>
  <si>
    <t xml:space="preserve">ЗАО «МЦТЭ»/ Закрытое акционерное общество «Магнитогорский центр технической экспертизы»  </t>
  </si>
  <si>
    <t xml:space="preserve">ООО «М.К.3 Инжиниринг»/ Общество с ограниченной ответственностью «М.К.3 Инжиниринг» </t>
  </si>
  <si>
    <t>ООО «РайнСет»/ Общество с ограниченной ответственностью «РайнСет»</t>
  </si>
  <si>
    <t>ООО «Северо-Западное управление проектных инновационных решений»/ Общество с ограниченной ответственностью «Северо-Западное управление проектных инновационных решений»</t>
  </si>
  <si>
    <t>ООО «Гражданпроект»/ Общество с ограниченной ответственностью «Гражданпроект»</t>
  </si>
  <si>
    <t>АО «ПИРЭнерго»/ Акционерное общество «ПИРЭнерго»</t>
  </si>
  <si>
    <t>ООО «Энергоремонт»/ Общество с ограниченной ответственностью «Энергоремонт»</t>
  </si>
  <si>
    <t>ООО «ИНКЭС»/ Общество с ограниченной ответственностью  «ИНКЭС»</t>
  </si>
  <si>
    <t>ООО «Трасстрой»/ Общество с ограниченной ответственностью  «Трасстрой»</t>
  </si>
  <si>
    <t>ООО ПБ «ВЕРТ»/ Общества с ограниченной ответственностью ПРОЕКТНОЕ БЮРО «ВЕРТ»</t>
  </si>
  <si>
    <t>ООО «ПСО77»/ Общество с ограниченной ответственностью «Производственное-строительное объединение 77»</t>
  </si>
  <si>
    <t>ООО «МАКСИМУМ»/ Общество с ограниченной ответственностью «МАКСИМУМ»</t>
  </si>
  <si>
    <t>ООО «ПЛЕСКОМ»/ Общество с ограниченной ответственностью «ПЛЕСКОМ»</t>
  </si>
  <si>
    <t>7838460513</t>
  </si>
  <si>
    <t>7710957326</t>
  </si>
  <si>
    <t>6316014829</t>
  </si>
  <si>
    <t>0261016728</t>
  </si>
  <si>
    <t>5009097099</t>
  </si>
  <si>
    <t>5024119660</t>
  </si>
  <si>
    <t>7704837944</t>
  </si>
  <si>
    <t>250100034900</t>
  </si>
  <si>
    <t>7327084724</t>
  </si>
  <si>
    <t>7444021260</t>
  </si>
  <si>
    <t>9709066174</t>
  </si>
  <si>
    <t>9710078791</t>
  </si>
  <si>
    <t>7726634803</t>
  </si>
  <si>
    <t>7724784338</t>
  </si>
  <si>
    <t>7725499608</t>
  </si>
  <si>
    <t>7704818613</t>
  </si>
  <si>
    <t>7727661704</t>
  </si>
  <si>
    <t>9701179137</t>
  </si>
  <si>
    <t>7743293021</t>
  </si>
  <si>
    <t>7724908262</t>
  </si>
  <si>
    <t>3442045691</t>
  </si>
  <si>
    <t>01.07.2026-28.07.2026</t>
  </si>
  <si>
    <t>03.08.2026-31.08.2026</t>
  </si>
  <si>
    <t>01.09.2026-26.09.2026</t>
  </si>
  <si>
    <t>Результаты плановых проверок, проведенных контрольным комитетом Союза «Профессиональный альянс инженеров-изыскателей», в 3 кв. 2026 г.</t>
  </si>
  <si>
    <t>Нарушения есть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</si>
</sst>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/>
    <xf numFmtId="0" fontId="4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 wrapText="1"/>
    </xf>
    <xf numFmtId="49" fontId="8" fillId="2" borderId="1" xfId="1" applyNumberFormat="1" applyFont="1" applyFill="1" applyBorder="1" applyAlignment="1">
      <alignment horizontal="center" vertical="center"/>
    </xf>
    <xf numFmtId="14" fontId="9" fillId="0" borderId="1" xfId="1" applyNumberFormat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Обычный 1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8"/>
  <sheetViews>
    <sheetView tabSelected="1" workbookViewId="0">
      <selection activeCell="P14" sqref="P14"/>
    </sheetView>
  </sheetViews>
  <sheetFormatPr defaultRowHeight="15" x14ac:dyDescent="0.25"/>
  <cols>
    <col min="1" max="1" width="2" customWidth="1"/>
    <col min="2" max="2" width="5.42578125" customWidth="1"/>
    <col min="3" max="3" width="5.140625" style="4" customWidth="1"/>
    <col min="4" max="4" width="8.140625" customWidth="1"/>
    <col min="5" max="5" width="49.140625" style="3" customWidth="1"/>
    <col min="6" max="6" width="14.140625" customWidth="1"/>
    <col min="7" max="7" width="16.140625" customWidth="1"/>
    <col min="8" max="8" width="19" customWidth="1"/>
    <col min="9" max="9" width="16.7109375" customWidth="1"/>
  </cols>
  <sheetData>
    <row r="2" spans="2:9" ht="30.75" customHeight="1" x14ac:dyDescent="0.25">
      <c r="B2" s="16" t="s">
        <v>56</v>
      </c>
      <c r="C2" s="16"/>
      <c r="D2" s="16"/>
      <c r="E2" s="16"/>
      <c r="F2" s="16"/>
      <c r="G2" s="16"/>
      <c r="H2" s="16"/>
      <c r="I2" s="16"/>
    </row>
    <row r="4" spans="2:9" ht="15" customHeight="1" x14ac:dyDescent="0.25">
      <c r="B4" s="12" t="s">
        <v>0</v>
      </c>
      <c r="C4" s="17" t="s">
        <v>1</v>
      </c>
      <c r="D4" s="12" t="s">
        <v>2</v>
      </c>
      <c r="E4" s="19" t="s">
        <v>3</v>
      </c>
      <c r="F4" s="21" t="s">
        <v>4</v>
      </c>
      <c r="G4" s="12" t="s">
        <v>5</v>
      </c>
      <c r="H4" s="14" t="s">
        <v>6</v>
      </c>
      <c r="I4" s="14" t="s">
        <v>7</v>
      </c>
    </row>
    <row r="5" spans="2:9" x14ac:dyDescent="0.25">
      <c r="B5" s="13"/>
      <c r="C5" s="18"/>
      <c r="D5" s="13"/>
      <c r="E5" s="20"/>
      <c r="F5" s="22"/>
      <c r="G5" s="13"/>
      <c r="H5" s="15"/>
      <c r="I5" s="15"/>
    </row>
    <row r="6" spans="2:9" x14ac:dyDescent="0.25">
      <c r="B6" s="6">
        <v>1</v>
      </c>
      <c r="C6" s="5">
        <v>2</v>
      </c>
      <c r="D6" s="6">
        <v>3</v>
      </c>
      <c r="E6" s="6">
        <v>4</v>
      </c>
      <c r="F6" s="6">
        <v>5</v>
      </c>
      <c r="G6" s="6">
        <v>13</v>
      </c>
      <c r="H6" s="6">
        <v>15</v>
      </c>
      <c r="I6" s="6">
        <v>16</v>
      </c>
    </row>
    <row r="7" spans="2:9" ht="50.25" customHeight="1" x14ac:dyDescent="0.25">
      <c r="B7" s="1">
        <f>SUBTOTAL(103,$D$7:D7)</f>
        <v>1</v>
      </c>
      <c r="C7" s="5">
        <v>46</v>
      </c>
      <c r="D7" s="2">
        <v>176</v>
      </c>
      <c r="E7" s="7" t="s">
        <v>10</v>
      </c>
      <c r="F7" s="8" t="s">
        <v>32</v>
      </c>
      <c r="G7" s="1" t="s">
        <v>53</v>
      </c>
      <c r="H7" s="1" t="s">
        <v>57</v>
      </c>
      <c r="I7" s="9">
        <v>46252</v>
      </c>
    </row>
    <row r="8" spans="2:9" ht="50.25" customHeight="1" x14ac:dyDescent="0.25">
      <c r="B8" s="1">
        <f>SUBTOTAL(103,$D$7:D8)</f>
        <v>2</v>
      </c>
      <c r="C8" s="5">
        <v>47</v>
      </c>
      <c r="D8" s="2">
        <v>179</v>
      </c>
      <c r="E8" s="7" t="s">
        <v>11</v>
      </c>
      <c r="F8" s="8" t="s">
        <v>33</v>
      </c>
      <c r="G8" s="1" t="s">
        <v>53</v>
      </c>
      <c r="H8" s="1" t="s">
        <v>8</v>
      </c>
      <c r="I8" s="9">
        <v>46231</v>
      </c>
    </row>
    <row r="9" spans="2:9" ht="50.25" customHeight="1" x14ac:dyDescent="0.25">
      <c r="B9" s="1">
        <f>SUBTOTAL(103,$D$7:D9)</f>
        <v>3</v>
      </c>
      <c r="C9" s="5">
        <v>48</v>
      </c>
      <c r="D9" s="2">
        <v>180</v>
      </c>
      <c r="E9" s="7" t="s">
        <v>12</v>
      </c>
      <c r="F9" s="8" t="s">
        <v>34</v>
      </c>
      <c r="G9" s="1" t="s">
        <v>53</v>
      </c>
      <c r="H9" s="1" t="s">
        <v>8</v>
      </c>
      <c r="I9" s="9">
        <v>46231</v>
      </c>
    </row>
    <row r="10" spans="2:9" ht="50.25" customHeight="1" x14ac:dyDescent="0.25">
      <c r="B10" s="1">
        <f>SUBTOTAL(103,$D$7:D10)</f>
        <v>4</v>
      </c>
      <c r="C10" s="5">
        <v>49</v>
      </c>
      <c r="D10" s="2">
        <v>182</v>
      </c>
      <c r="E10" s="7" t="s">
        <v>13</v>
      </c>
      <c r="F10" s="8" t="s">
        <v>35</v>
      </c>
      <c r="G10" s="1" t="s">
        <v>53</v>
      </c>
      <c r="H10" s="1" t="s">
        <v>8</v>
      </c>
      <c r="I10" s="9">
        <v>46252</v>
      </c>
    </row>
    <row r="11" spans="2:9" ht="50.25" customHeight="1" x14ac:dyDescent="0.25">
      <c r="B11" s="1">
        <f>SUBTOTAL(103,$D$7:D11)</f>
        <v>5</v>
      </c>
      <c r="C11" s="5">
        <v>50</v>
      </c>
      <c r="D11" s="2">
        <v>184</v>
      </c>
      <c r="E11" s="7" t="s">
        <v>14</v>
      </c>
      <c r="F11" s="8" t="s">
        <v>36</v>
      </c>
      <c r="G11" s="1" t="s">
        <v>53</v>
      </c>
      <c r="H11" s="1" t="s">
        <v>57</v>
      </c>
      <c r="I11" s="9">
        <v>46231</v>
      </c>
    </row>
    <row r="12" spans="2:9" ht="50.25" customHeight="1" x14ac:dyDescent="0.25">
      <c r="B12" s="1">
        <f>SUBTOTAL(103,$D$7:D12)</f>
        <v>6</v>
      </c>
      <c r="C12" s="5">
        <v>51</v>
      </c>
      <c r="D12" s="2">
        <v>191</v>
      </c>
      <c r="E12" s="7" t="s">
        <v>15</v>
      </c>
      <c r="F12" s="8" t="s">
        <v>37</v>
      </c>
      <c r="G12" s="1" t="s">
        <v>53</v>
      </c>
      <c r="H12" s="1" t="s">
        <v>8</v>
      </c>
      <c r="I12" s="9">
        <v>46231</v>
      </c>
    </row>
    <row r="13" spans="2:9" ht="50.25" customHeight="1" x14ac:dyDescent="0.25">
      <c r="B13" s="1">
        <f>SUBTOTAL(103,$D$7:D13)</f>
        <v>7</v>
      </c>
      <c r="C13" s="5">
        <v>52</v>
      </c>
      <c r="D13" s="2">
        <v>198</v>
      </c>
      <c r="E13" s="7" t="s">
        <v>16</v>
      </c>
      <c r="F13" s="8" t="s">
        <v>38</v>
      </c>
      <c r="G13" s="1" t="s">
        <v>54</v>
      </c>
      <c r="H13" s="1" t="s">
        <v>8</v>
      </c>
      <c r="I13" s="9">
        <v>46265</v>
      </c>
    </row>
    <row r="14" spans="2:9" ht="50.25" customHeight="1" x14ac:dyDescent="0.25">
      <c r="B14" s="1">
        <f>SUBTOTAL(103,$D$7:D14)</f>
        <v>8</v>
      </c>
      <c r="C14" s="5">
        <v>53</v>
      </c>
      <c r="D14" s="2">
        <v>199</v>
      </c>
      <c r="E14" s="7" t="s">
        <v>17</v>
      </c>
      <c r="F14" s="8" t="s">
        <v>39</v>
      </c>
      <c r="G14" s="1" t="s">
        <v>54</v>
      </c>
      <c r="H14" s="1" t="s">
        <v>8</v>
      </c>
      <c r="I14" s="9">
        <v>46265</v>
      </c>
    </row>
    <row r="15" spans="2:9" ht="50.25" customHeight="1" x14ac:dyDescent="0.25">
      <c r="B15" s="1">
        <f>SUBTOTAL(103,$D$7:D15)</f>
        <v>9</v>
      </c>
      <c r="C15" s="5">
        <v>54</v>
      </c>
      <c r="D15" s="2">
        <v>201</v>
      </c>
      <c r="E15" s="7" t="s">
        <v>18</v>
      </c>
      <c r="F15" s="8" t="s">
        <v>40</v>
      </c>
      <c r="G15" s="1" t="s">
        <v>54</v>
      </c>
      <c r="H15" s="1" t="s">
        <v>57</v>
      </c>
      <c r="I15" s="9">
        <v>46286</v>
      </c>
    </row>
    <row r="16" spans="2:9" ht="50.25" customHeight="1" x14ac:dyDescent="0.25">
      <c r="B16" s="1">
        <f>SUBTOTAL(103,$D$7:D16)</f>
        <v>10</v>
      </c>
      <c r="C16" s="5">
        <v>55</v>
      </c>
      <c r="D16" s="2">
        <v>58</v>
      </c>
      <c r="E16" s="7" t="s">
        <v>19</v>
      </c>
      <c r="F16" s="8" t="s">
        <v>41</v>
      </c>
      <c r="G16" s="1" t="s">
        <v>54</v>
      </c>
      <c r="H16" s="1" t="s">
        <v>8</v>
      </c>
      <c r="I16" s="9">
        <v>46265</v>
      </c>
    </row>
    <row r="17" spans="2:9" ht="50.25" customHeight="1" x14ac:dyDescent="0.25">
      <c r="B17" s="1">
        <f>SUBTOTAL(103,$D$7:D17)</f>
        <v>11</v>
      </c>
      <c r="C17" s="5">
        <v>56</v>
      </c>
      <c r="D17" s="2">
        <v>67</v>
      </c>
      <c r="E17" s="7" t="s">
        <v>20</v>
      </c>
      <c r="F17" s="8">
        <v>7716687370</v>
      </c>
      <c r="G17" s="1" t="s">
        <v>54</v>
      </c>
      <c r="H17" s="1" t="s">
        <v>8</v>
      </c>
      <c r="I17" s="9">
        <v>46265</v>
      </c>
    </row>
    <row r="18" spans="2:9" ht="50.25" customHeight="1" x14ac:dyDescent="0.25">
      <c r="B18" s="1">
        <f>SUBTOTAL(103,$D$7:D18)</f>
        <v>12</v>
      </c>
      <c r="C18" s="5">
        <v>23</v>
      </c>
      <c r="D18" s="2">
        <v>227</v>
      </c>
      <c r="E18" s="7" t="s">
        <v>21</v>
      </c>
      <c r="F18" s="8" t="s">
        <v>42</v>
      </c>
      <c r="G18" s="1" t="s">
        <v>54</v>
      </c>
      <c r="H18" s="1" t="s">
        <v>8</v>
      </c>
      <c r="I18" s="9">
        <v>46265</v>
      </c>
    </row>
    <row r="19" spans="2:9" ht="50.25" customHeight="1" x14ac:dyDescent="0.25">
      <c r="B19" s="1">
        <f>SUBTOTAL(103,$D$7:D19)</f>
        <v>13</v>
      </c>
      <c r="C19" s="5">
        <v>57</v>
      </c>
      <c r="D19" s="2">
        <v>230</v>
      </c>
      <c r="E19" s="7" t="s">
        <v>22</v>
      </c>
      <c r="F19" s="8" t="s">
        <v>43</v>
      </c>
      <c r="G19" s="1" t="s">
        <v>55</v>
      </c>
      <c r="H19" s="1" t="s">
        <v>8</v>
      </c>
      <c r="I19" s="9">
        <v>46291</v>
      </c>
    </row>
    <row r="20" spans="2:9" ht="50.25" customHeight="1" x14ac:dyDescent="0.25">
      <c r="B20" s="1">
        <f>SUBTOTAL(103,$D$7:D20)</f>
        <v>14</v>
      </c>
      <c r="C20" s="5">
        <v>58</v>
      </c>
      <c r="D20" s="2">
        <v>231</v>
      </c>
      <c r="E20" s="7" t="s">
        <v>23</v>
      </c>
      <c r="F20" s="8" t="s">
        <v>44</v>
      </c>
      <c r="G20" s="1" t="s">
        <v>55</v>
      </c>
      <c r="H20" s="1" t="s">
        <v>8</v>
      </c>
      <c r="I20" s="9">
        <v>46291</v>
      </c>
    </row>
    <row r="21" spans="2:9" ht="50.25" customHeight="1" x14ac:dyDescent="0.25">
      <c r="B21" s="1">
        <f>SUBTOTAL(103,$D$7:D21)</f>
        <v>15</v>
      </c>
      <c r="C21" s="5">
        <v>59</v>
      </c>
      <c r="D21" s="2">
        <v>267</v>
      </c>
      <c r="E21" s="7" t="s">
        <v>24</v>
      </c>
      <c r="F21" s="8" t="s">
        <v>45</v>
      </c>
      <c r="G21" s="1" t="s">
        <v>55</v>
      </c>
      <c r="H21" s="1" t="s">
        <v>57</v>
      </c>
      <c r="I21" s="9">
        <v>46291</v>
      </c>
    </row>
    <row r="22" spans="2:9" ht="50.25" customHeight="1" x14ac:dyDescent="0.25">
      <c r="B22" s="1">
        <f>SUBTOTAL(103,$D$7:D22)</f>
        <v>16</v>
      </c>
      <c r="C22" s="5">
        <v>60</v>
      </c>
      <c r="D22" s="2">
        <v>234</v>
      </c>
      <c r="E22" s="7" t="s">
        <v>25</v>
      </c>
      <c r="F22" s="8" t="s">
        <v>46</v>
      </c>
      <c r="G22" s="1" t="s">
        <v>55</v>
      </c>
      <c r="H22" s="1" t="s">
        <v>57</v>
      </c>
      <c r="I22" s="9">
        <v>46291</v>
      </c>
    </row>
    <row r="23" spans="2:9" ht="50.25" customHeight="1" x14ac:dyDescent="0.25">
      <c r="B23" s="1">
        <f>SUBTOTAL(103,$D$7:D23)</f>
        <v>17</v>
      </c>
      <c r="C23" s="5">
        <v>61</v>
      </c>
      <c r="D23" s="2">
        <v>250</v>
      </c>
      <c r="E23" s="7" t="s">
        <v>26</v>
      </c>
      <c r="F23" s="8" t="s">
        <v>47</v>
      </c>
      <c r="G23" s="1" t="s">
        <v>55</v>
      </c>
      <c r="H23" s="10" t="s">
        <v>9</v>
      </c>
      <c r="I23" s="11"/>
    </row>
    <row r="24" spans="2:9" ht="50.25" customHeight="1" x14ac:dyDescent="0.25">
      <c r="B24" s="1">
        <f>SUBTOTAL(103,$D$7:D24)</f>
        <v>18</v>
      </c>
      <c r="C24" s="5">
        <v>62</v>
      </c>
      <c r="D24" s="2">
        <v>251</v>
      </c>
      <c r="E24" s="7" t="s">
        <v>27</v>
      </c>
      <c r="F24" s="8" t="s">
        <v>48</v>
      </c>
      <c r="G24" s="1" t="s">
        <v>55</v>
      </c>
      <c r="H24" s="1" t="s">
        <v>8</v>
      </c>
      <c r="I24" s="9">
        <v>46291</v>
      </c>
    </row>
    <row r="25" spans="2:9" ht="50.25" customHeight="1" x14ac:dyDescent="0.25">
      <c r="B25" s="1">
        <f>SUBTOTAL(103,$D$7:D25)</f>
        <v>19</v>
      </c>
      <c r="C25" s="5">
        <v>63</v>
      </c>
      <c r="D25" s="2">
        <v>253</v>
      </c>
      <c r="E25" s="7" t="s">
        <v>28</v>
      </c>
      <c r="F25" s="8" t="s">
        <v>49</v>
      </c>
      <c r="G25" s="1" t="s">
        <v>55</v>
      </c>
      <c r="H25" s="1" t="s">
        <v>8</v>
      </c>
      <c r="I25" s="9">
        <v>46291</v>
      </c>
    </row>
    <row r="26" spans="2:9" ht="50.25" customHeight="1" x14ac:dyDescent="0.25">
      <c r="B26" s="1">
        <f>SUBTOTAL(103,$D$7:D26)</f>
        <v>20</v>
      </c>
      <c r="C26" s="5">
        <v>64</v>
      </c>
      <c r="D26" s="2">
        <v>259</v>
      </c>
      <c r="E26" s="7" t="s">
        <v>29</v>
      </c>
      <c r="F26" s="8" t="s">
        <v>50</v>
      </c>
      <c r="G26" s="1" t="s">
        <v>55</v>
      </c>
      <c r="H26" s="1" t="s">
        <v>8</v>
      </c>
      <c r="I26" s="9">
        <v>46291</v>
      </c>
    </row>
    <row r="27" spans="2:9" ht="50.25" customHeight="1" x14ac:dyDescent="0.25">
      <c r="B27" s="1">
        <f>SUBTOTAL(103,$D$7:D27)</f>
        <v>21</v>
      </c>
      <c r="C27" s="5">
        <v>65</v>
      </c>
      <c r="D27" s="2">
        <v>266</v>
      </c>
      <c r="E27" s="7" t="s">
        <v>30</v>
      </c>
      <c r="F27" s="8" t="s">
        <v>51</v>
      </c>
      <c r="G27" s="1" t="s">
        <v>55</v>
      </c>
      <c r="H27" s="10" t="s">
        <v>9</v>
      </c>
      <c r="I27" s="11"/>
    </row>
    <row r="28" spans="2:9" ht="50.25" customHeight="1" x14ac:dyDescent="0.25">
      <c r="B28" s="1">
        <f>SUBTOTAL(103,$D$7:D28)</f>
        <v>22</v>
      </c>
      <c r="C28" s="5">
        <v>66</v>
      </c>
      <c r="D28" s="2">
        <v>268</v>
      </c>
      <c r="E28" s="7" t="s">
        <v>31</v>
      </c>
      <c r="F28" s="8" t="s">
        <v>52</v>
      </c>
      <c r="G28" s="1" t="s">
        <v>55</v>
      </c>
      <c r="H28" s="1" t="s">
        <v>8</v>
      </c>
      <c r="I28" s="9">
        <v>46291</v>
      </c>
    </row>
  </sheetData>
  <mergeCells count="11">
    <mergeCell ref="B2:I2"/>
    <mergeCell ref="B4:B5"/>
    <mergeCell ref="C4:C5"/>
    <mergeCell ref="D4:D5"/>
    <mergeCell ref="E4:E5"/>
    <mergeCell ref="F4:F5"/>
    <mergeCell ref="G4:G5"/>
    <mergeCell ref="H4:H5"/>
    <mergeCell ref="I4:I5"/>
    <mergeCell ref="H27:I27"/>
    <mergeCell ref="H23:I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2026-10-16T10:23:34Z</dcterms:modified>
</cp:coreProperties>
</file>